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13920" windowHeight="8580" activeTab="1"/>
  </bookViews>
  <sheets>
    <sheet name="Sheet1" sheetId="1" r:id="rId1"/>
    <sheet name="BV" sheetId="5" r:id="rId2"/>
  </sheets>
  <definedNames>
    <definedName name="_xlnm.Print_Area" localSheetId="1">BV!$A$1:$I$30</definedName>
    <definedName name="_xlnm.Print_Area" localSheetId="0">Sheet1!$D$4:$F$16</definedName>
  </definedNames>
  <calcPr calcId="125725"/>
</workbook>
</file>

<file path=xl/calcChain.xml><?xml version="1.0" encoding="utf-8"?>
<calcChain xmlns="http://schemas.openxmlformats.org/spreadsheetml/2006/main">
  <c r="E7" i="1"/>
  <c r="C29" i="5"/>
  <c r="C16"/>
  <c r="E8" i="1"/>
  <c r="E11"/>
  <c r="E16" s="1"/>
</calcChain>
</file>

<file path=xl/sharedStrings.xml><?xml version="1.0" encoding="utf-8"?>
<sst xmlns="http://schemas.openxmlformats.org/spreadsheetml/2006/main" count="31" uniqueCount="31">
  <si>
    <t>Potência (Kw)</t>
  </si>
  <si>
    <t>Tensão de rotura</t>
  </si>
  <si>
    <t>Diâmetro veio propulsor</t>
  </si>
  <si>
    <t>Factor correctivo</t>
  </si>
  <si>
    <t>Diâmetro propulsor corrigido</t>
  </si>
  <si>
    <t>Rotação do hélice (rps)</t>
  </si>
  <si>
    <t>d=</t>
  </si>
  <si>
    <t>mm</t>
  </si>
  <si>
    <t>Regulamento nacional Lpp&lt; 12 m</t>
  </si>
  <si>
    <t>Calculo do diâmetro do veio propulsor</t>
  </si>
  <si>
    <t>Nota</t>
  </si>
  <si>
    <t>Sendo um veio propulsor</t>
  </si>
  <si>
    <t>factor de concentração de tensões</t>
  </si>
  <si>
    <t>factor de carga</t>
  </si>
  <si>
    <t>[N/mm^2], Assumindo um aço não ligado</t>
  </si>
  <si>
    <t>P</t>
  </si>
  <si>
    <t>[kw], Potência do motor porpulsor</t>
  </si>
  <si>
    <t>Veios Propulsores</t>
  </si>
  <si>
    <t>n</t>
  </si>
  <si>
    <t>[rpm], rotação do motor</t>
  </si>
  <si>
    <t>Rr</t>
  </si>
  <si>
    <t>Relação de redução da caixa redutora</t>
  </si>
  <si>
    <t>[rpm], rotação por porcionada pelo veio</t>
  </si>
  <si>
    <t>[mm]</t>
  </si>
  <si>
    <t>N</t>
  </si>
  <si>
    <t>Q</t>
  </si>
  <si>
    <t>Factor igual di/do, sendo maciço zero</t>
  </si>
  <si>
    <t>Rm</t>
  </si>
  <si>
    <t>BV - PtC, Ch 1, Sec 7</t>
  </si>
  <si>
    <t>F</t>
  </si>
  <si>
    <t>k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</si>
</sst>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2" fillId="0" borderId="0" xfId="0" applyNumberFormat="1" applyFont="1"/>
    <xf numFmtId="0" fontId="3" fillId="0" borderId="0" xfId="0" applyFont="1"/>
    <xf numFmtId="1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4" fontId="1" fillId="0" borderId="0" xfId="0" applyNumberFormat="1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1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>
      <alignment horizontal="right"/>
    </xf>
    <xf numFmtId="0" fontId="6" fillId="2" borderId="5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5" xfId="0" applyFont="1" applyFill="1" applyBorder="1"/>
    <xf numFmtId="1" fontId="7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K28"/>
  <sheetViews>
    <sheetView view="pageLayout" workbookViewId="0">
      <selection activeCell="F22" sqref="F22"/>
    </sheetView>
  </sheetViews>
  <sheetFormatPr defaultRowHeight="12.75"/>
  <cols>
    <col min="4" max="4" width="24.5703125" bestFit="1" customWidth="1"/>
    <col min="11" max="11" width="15.140625" bestFit="1" customWidth="1"/>
  </cols>
  <sheetData>
    <row r="3" spans="4:11">
      <c r="K3" s="9"/>
    </row>
    <row r="4" spans="4:11">
      <c r="D4" s="9" t="s">
        <v>8</v>
      </c>
      <c r="I4" s="9"/>
    </row>
    <row r="6" spans="4:11">
      <c r="D6" t="s">
        <v>0</v>
      </c>
      <c r="E6">
        <v>560</v>
      </c>
      <c r="H6" s="5"/>
      <c r="I6" s="7"/>
    </row>
    <row r="7" spans="4:11">
      <c r="D7" t="s">
        <v>5</v>
      </c>
      <c r="E7" s="2">
        <f>1800/60</f>
        <v>30</v>
      </c>
      <c r="H7" s="5"/>
      <c r="I7" s="6"/>
    </row>
    <row r="8" spans="4:11">
      <c r="D8" t="s">
        <v>2</v>
      </c>
      <c r="E8" s="10">
        <f>30*(E6/E7)^(1/3)</f>
        <v>79.581144157927838</v>
      </c>
      <c r="H8" s="5"/>
      <c r="I8" s="7"/>
    </row>
    <row r="9" spans="4:11">
      <c r="H9" s="5"/>
      <c r="I9" s="6"/>
      <c r="K9" s="4"/>
    </row>
    <row r="10" spans="4:11">
      <c r="D10" t="s">
        <v>1</v>
      </c>
      <c r="E10">
        <v>560</v>
      </c>
      <c r="H10" s="5"/>
      <c r="I10" s="6"/>
    </row>
    <row r="11" spans="4:11">
      <c r="D11" t="s">
        <v>3</v>
      </c>
      <c r="E11" s="1">
        <f>+(600/(E10+160))^(1/3)</f>
        <v>0.94103602888102855</v>
      </c>
      <c r="H11" s="5"/>
      <c r="I11" s="6"/>
    </row>
    <row r="12" spans="4:11">
      <c r="H12" s="5"/>
      <c r="I12" s="7"/>
    </row>
    <row r="13" spans="4:11">
      <c r="H13" s="5"/>
      <c r="I13" s="6"/>
    </row>
    <row r="14" spans="4:11">
      <c r="H14" s="5"/>
      <c r="I14" s="6"/>
    </row>
    <row r="16" spans="4:11" ht="15.75">
      <c r="D16" t="s">
        <v>4</v>
      </c>
      <c r="E16" s="8">
        <f>+E8*E11</f>
        <v>74.888723872185082</v>
      </c>
      <c r="F16" t="s">
        <v>7</v>
      </c>
      <c r="H16" s="3"/>
      <c r="I16" s="13"/>
      <c r="J16" s="4"/>
    </row>
    <row r="21" spans="8:9" ht="15">
      <c r="H21" s="11"/>
      <c r="I21" s="12"/>
    </row>
    <row r="22" spans="8:9" ht="15">
      <c r="H22" s="11"/>
      <c r="I22" s="11"/>
    </row>
    <row r="23" spans="8:9" ht="15">
      <c r="H23" s="11"/>
      <c r="I23" s="11"/>
    </row>
    <row r="24" spans="8:9" ht="15">
      <c r="H24" s="11"/>
      <c r="I24" s="11"/>
    </row>
    <row r="25" spans="8:9" ht="15">
      <c r="H25" s="11"/>
      <c r="I25" s="11"/>
    </row>
    <row r="26" spans="8:9" ht="15">
      <c r="H26" s="11"/>
      <c r="I26" s="11"/>
    </row>
    <row r="27" spans="8:9" ht="15">
      <c r="H27" s="11"/>
      <c r="I27" s="11"/>
    </row>
    <row r="28" spans="8:9" ht="15">
      <c r="H28" s="11"/>
      <c r="I28" s="11"/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topLeftCell="A16" workbookViewId="0">
      <selection activeCell="D12" sqref="D12"/>
    </sheetView>
  </sheetViews>
  <sheetFormatPr defaultRowHeight="12.75"/>
  <sheetData>
    <row r="1" spans="1:9">
      <c r="A1" s="14"/>
      <c r="B1" s="15"/>
      <c r="C1" s="15"/>
      <c r="D1" s="15"/>
      <c r="E1" s="15"/>
      <c r="F1" s="15"/>
      <c r="G1" s="15"/>
      <c r="H1" s="15"/>
      <c r="I1" s="16"/>
    </row>
    <row r="2" spans="1:9">
      <c r="A2" s="30" t="s">
        <v>28</v>
      </c>
      <c r="B2" s="19"/>
      <c r="C2" s="19"/>
      <c r="D2" s="19"/>
      <c r="E2" s="19"/>
      <c r="F2" s="19"/>
      <c r="G2" s="19"/>
      <c r="H2" s="19"/>
      <c r="I2" s="17"/>
    </row>
    <row r="3" spans="1:9">
      <c r="A3" s="18"/>
      <c r="B3" s="19"/>
      <c r="C3" s="19"/>
      <c r="D3" s="19"/>
      <c r="E3" s="19"/>
      <c r="F3" s="19"/>
      <c r="G3" s="19"/>
      <c r="H3" s="19"/>
      <c r="I3" s="17"/>
    </row>
    <row r="4" spans="1:9">
      <c r="A4" s="25" t="s">
        <v>9</v>
      </c>
      <c r="B4" s="19"/>
      <c r="C4" s="19"/>
      <c r="D4" s="19"/>
      <c r="E4" s="19"/>
      <c r="F4" s="19"/>
      <c r="G4" s="19"/>
      <c r="H4" s="19"/>
      <c r="I4" s="17"/>
    </row>
    <row r="5" spans="1:9">
      <c r="A5" s="18"/>
      <c r="B5" s="19"/>
      <c r="C5" s="19"/>
      <c r="D5" s="19"/>
      <c r="E5" s="19"/>
      <c r="F5" s="19"/>
      <c r="G5" s="19"/>
      <c r="H5" s="19"/>
      <c r="I5" s="17"/>
    </row>
    <row r="6" spans="1:9">
      <c r="A6" s="18"/>
      <c r="B6" s="19"/>
      <c r="C6" s="19"/>
      <c r="D6" s="19"/>
      <c r="E6" s="19"/>
      <c r="F6" s="19"/>
      <c r="G6" s="19"/>
      <c r="H6" s="19"/>
      <c r="I6" s="17"/>
    </row>
    <row r="7" spans="1:9">
      <c r="A7" s="18" t="s">
        <v>10</v>
      </c>
      <c r="B7" s="19"/>
      <c r="C7" s="19"/>
      <c r="D7" s="19"/>
      <c r="E7" s="19"/>
      <c r="F7" s="19"/>
      <c r="G7" s="19"/>
      <c r="H7" s="19"/>
      <c r="I7" s="17"/>
    </row>
    <row r="8" spans="1:9">
      <c r="A8" s="18" t="s">
        <v>11</v>
      </c>
      <c r="B8" s="19"/>
      <c r="C8" s="19"/>
      <c r="D8" s="19"/>
      <c r="E8" s="19"/>
      <c r="F8" s="19"/>
      <c r="G8" s="19"/>
      <c r="H8" s="19"/>
      <c r="I8" s="17"/>
    </row>
    <row r="9" spans="1:9">
      <c r="A9" s="18"/>
      <c r="B9" s="19"/>
      <c r="C9" s="19"/>
      <c r="D9" s="19"/>
      <c r="E9" s="19"/>
      <c r="F9" s="19"/>
      <c r="G9" s="19"/>
      <c r="H9" s="19"/>
      <c r="I9" s="17"/>
    </row>
    <row r="10" spans="1:9">
      <c r="A10" s="18"/>
      <c r="B10" s="28" t="s">
        <v>30</v>
      </c>
      <c r="C10" s="19">
        <v>1.26</v>
      </c>
      <c r="D10" s="19" t="s">
        <v>12</v>
      </c>
      <c r="E10" s="19"/>
      <c r="F10" s="19"/>
      <c r="G10" s="19"/>
      <c r="H10" s="19"/>
      <c r="I10" s="17"/>
    </row>
    <row r="11" spans="1:9">
      <c r="A11" s="18"/>
      <c r="B11" s="28" t="s">
        <v>29</v>
      </c>
      <c r="C11" s="19">
        <v>100</v>
      </c>
      <c r="D11" s="19" t="s">
        <v>13</v>
      </c>
      <c r="E11" s="19"/>
      <c r="F11" s="19"/>
      <c r="G11" s="19"/>
      <c r="H11" s="19"/>
      <c r="I11" s="17"/>
    </row>
    <row r="12" spans="1:9">
      <c r="A12" s="18"/>
      <c r="B12" s="28" t="s">
        <v>27</v>
      </c>
      <c r="C12" s="19">
        <v>560</v>
      </c>
      <c r="D12" s="19" t="s">
        <v>14</v>
      </c>
      <c r="E12" s="19"/>
      <c r="F12" s="19"/>
      <c r="G12" s="19"/>
      <c r="H12" s="19"/>
      <c r="I12" s="17"/>
    </row>
    <row r="13" spans="1:9">
      <c r="A13" s="18"/>
      <c r="B13" s="24" t="s">
        <v>15</v>
      </c>
      <c r="C13" s="19">
        <v>560</v>
      </c>
      <c r="D13" s="19" t="s">
        <v>16</v>
      </c>
      <c r="E13" s="19"/>
      <c r="F13" s="19"/>
      <c r="G13" s="19"/>
      <c r="H13" s="19"/>
      <c r="I13" s="17"/>
    </row>
    <row r="14" spans="1:9">
      <c r="A14" s="18"/>
      <c r="B14" s="28" t="s">
        <v>24</v>
      </c>
      <c r="C14" s="19">
        <v>1800</v>
      </c>
      <c r="D14" s="19" t="s">
        <v>19</v>
      </c>
      <c r="E14" s="19"/>
      <c r="F14" s="19"/>
      <c r="G14" s="19"/>
      <c r="H14" s="19"/>
      <c r="I14" s="17"/>
    </row>
    <row r="15" spans="1:9">
      <c r="A15" s="18"/>
      <c r="B15" s="24" t="s">
        <v>20</v>
      </c>
      <c r="C15" s="24">
        <v>2.4500000000000002</v>
      </c>
      <c r="D15" s="19" t="s">
        <v>21</v>
      </c>
      <c r="E15" s="19"/>
      <c r="F15" s="19"/>
      <c r="G15" s="19"/>
      <c r="H15" s="19"/>
      <c r="I15" s="17"/>
    </row>
    <row r="16" spans="1:9">
      <c r="A16" s="25"/>
      <c r="B16" s="28" t="s">
        <v>18</v>
      </c>
      <c r="C16" s="20">
        <f>+C14/C15</f>
        <v>734.69387755102036</v>
      </c>
      <c r="D16" s="19" t="s">
        <v>22</v>
      </c>
      <c r="E16" s="19"/>
      <c r="F16" s="19"/>
      <c r="G16" s="19"/>
      <c r="H16" s="19"/>
      <c r="I16" s="17"/>
    </row>
    <row r="17" spans="1:9">
      <c r="A17" s="18"/>
      <c r="B17" s="28" t="s">
        <v>25</v>
      </c>
      <c r="C17" s="19">
        <v>0</v>
      </c>
      <c r="D17" s="29" t="s">
        <v>26</v>
      </c>
      <c r="E17" s="19"/>
      <c r="F17" s="19"/>
      <c r="G17" s="19"/>
      <c r="H17" s="19"/>
      <c r="I17" s="17"/>
    </row>
    <row r="18" spans="1:9">
      <c r="A18" s="18"/>
      <c r="B18" s="19"/>
      <c r="C18" s="19"/>
      <c r="D18" s="19"/>
      <c r="E18" s="19"/>
      <c r="F18" s="19"/>
      <c r="G18" s="19"/>
      <c r="H18" s="19"/>
      <c r="I18" s="17"/>
    </row>
    <row r="19" spans="1:9">
      <c r="A19" s="18"/>
      <c r="B19" s="19"/>
      <c r="C19" s="19"/>
      <c r="D19" s="19"/>
      <c r="E19" s="19"/>
      <c r="F19" s="19"/>
      <c r="G19" s="19"/>
      <c r="H19" s="19"/>
      <c r="I19" s="17"/>
    </row>
    <row r="20" spans="1:9">
      <c r="A20" s="18"/>
      <c r="B20" s="19"/>
      <c r="C20" s="19"/>
      <c r="D20" s="19"/>
      <c r="E20" s="19"/>
      <c r="F20" s="19"/>
      <c r="G20" s="19"/>
      <c r="H20" s="19"/>
      <c r="I20" s="17"/>
    </row>
    <row r="21" spans="1:9">
      <c r="A21" s="18"/>
      <c r="B21" s="19"/>
      <c r="C21" s="19"/>
      <c r="D21" s="19"/>
      <c r="E21" s="19"/>
      <c r="F21" s="19"/>
      <c r="G21" s="19"/>
      <c r="H21" s="19"/>
      <c r="I21" s="17"/>
    </row>
    <row r="22" spans="1:9">
      <c r="A22" s="18"/>
      <c r="B22" s="24"/>
      <c r="C22" s="19"/>
      <c r="D22" s="19"/>
      <c r="E22" s="19"/>
      <c r="F22" s="19"/>
      <c r="G22" s="19"/>
      <c r="H22" s="19"/>
      <c r="I22" s="17"/>
    </row>
    <row r="23" spans="1:9">
      <c r="A23" s="25" t="s">
        <v>17</v>
      </c>
      <c r="B23" s="19"/>
      <c r="C23" s="19"/>
      <c r="D23" s="19"/>
      <c r="E23" s="19"/>
      <c r="F23" s="19"/>
      <c r="G23" s="19"/>
      <c r="H23" s="19"/>
      <c r="I23" s="17"/>
    </row>
    <row r="24" spans="1:9">
      <c r="A24" s="18"/>
      <c r="B24" s="19"/>
      <c r="C24" s="19"/>
      <c r="D24" s="19"/>
      <c r="E24" s="19"/>
      <c r="F24" s="19"/>
      <c r="G24" s="19"/>
      <c r="H24" s="19"/>
      <c r="I24" s="17"/>
    </row>
    <row r="25" spans="1:9">
      <c r="A25" s="18"/>
      <c r="B25" s="19"/>
      <c r="C25" s="19"/>
      <c r="D25" s="19"/>
      <c r="E25" s="19"/>
      <c r="F25" s="19"/>
      <c r="G25" s="19"/>
      <c r="H25" s="19"/>
      <c r="I25" s="17"/>
    </row>
    <row r="26" spans="1:9">
      <c r="A26" s="18"/>
      <c r="B26" s="19"/>
      <c r="C26" s="19"/>
      <c r="D26" s="19"/>
      <c r="E26" s="19"/>
      <c r="F26" s="19"/>
      <c r="G26" s="19"/>
      <c r="H26" s="19"/>
      <c r="I26" s="17"/>
    </row>
    <row r="27" spans="1:9">
      <c r="A27" s="18"/>
      <c r="B27" s="19"/>
      <c r="C27" s="19"/>
      <c r="D27" s="19"/>
      <c r="E27" s="19"/>
      <c r="F27" s="19"/>
      <c r="G27" s="19"/>
      <c r="H27" s="19"/>
      <c r="I27" s="17"/>
    </row>
    <row r="28" spans="1:9">
      <c r="A28" s="18"/>
      <c r="B28" s="19"/>
      <c r="C28" s="19"/>
      <c r="D28" s="19"/>
      <c r="E28" s="19"/>
      <c r="F28" s="19"/>
      <c r="G28" s="19"/>
      <c r="H28" s="19"/>
      <c r="I28" s="17"/>
    </row>
    <row r="29" spans="1:9">
      <c r="A29" s="18"/>
      <c r="B29" s="26" t="s">
        <v>6</v>
      </c>
      <c r="C29" s="31">
        <f>+$C$11*$C$10*((C13/(C16*(1-(C17)^4)))*((560)/($C$12+160)))^(1/3)</f>
        <v>105.84806522901849</v>
      </c>
      <c r="D29" s="27" t="s">
        <v>23</v>
      </c>
      <c r="E29" s="19"/>
      <c r="F29" s="19"/>
      <c r="G29" s="19"/>
      <c r="H29" s="19"/>
      <c r="I29" s="17"/>
    </row>
    <row r="30" spans="1:9">
      <c r="A30" s="21"/>
      <c r="B30" s="22"/>
      <c r="C30" s="22"/>
      <c r="D30" s="22"/>
      <c r="E30" s="22"/>
      <c r="F30" s="22"/>
      <c r="G30" s="22"/>
      <c r="H30" s="22"/>
      <c r="I30" s="23"/>
    </row>
    <row r="31" spans="1:9">
      <c r="A31" s="18"/>
      <c r="B31" s="19"/>
      <c r="C31" s="19"/>
      <c r="D31" s="19"/>
      <c r="E31" s="19"/>
      <c r="F31" s="19"/>
      <c r="G31" s="19"/>
      <c r="H31" s="19"/>
      <c r="I31" s="17"/>
    </row>
    <row r="32" spans="1:9">
      <c r="A32" s="18"/>
      <c r="B32" s="19"/>
      <c r="C32" s="19"/>
      <c r="D32" s="19"/>
      <c r="E32" s="19"/>
      <c r="F32" s="19"/>
      <c r="G32" s="19"/>
      <c r="H32" s="19"/>
      <c r="I32" s="17"/>
    </row>
    <row r="33" spans="1:9">
      <c r="A33" s="18"/>
      <c r="B33" s="19"/>
      <c r="C33" s="19"/>
      <c r="D33" s="19"/>
      <c r="E33" s="19"/>
      <c r="F33" s="19"/>
      <c r="G33" s="19"/>
      <c r="H33" s="19"/>
      <c r="I33" s="17"/>
    </row>
    <row r="34" spans="1:9">
      <c r="A34" s="18"/>
      <c r="B34" s="19"/>
      <c r="C34" s="19"/>
      <c r="D34" s="19"/>
      <c r="E34" s="19"/>
      <c r="F34" s="19"/>
      <c r="G34" s="19"/>
      <c r="H34" s="19"/>
      <c r="I34" s="17"/>
    </row>
    <row r="35" spans="1:9">
      <c r="A35" s="18"/>
      <c r="B35" s="19"/>
      <c r="C35" s="19"/>
      <c r="D35" s="19"/>
      <c r="E35" s="19"/>
      <c r="F35" s="19"/>
      <c r="G35" s="19"/>
      <c r="H35" s="19"/>
      <c r="I35" s="17"/>
    </row>
    <row r="36" spans="1:9">
      <c r="A36" s="18"/>
      <c r="B36" s="19"/>
      <c r="C36" s="19"/>
      <c r="D36" s="19"/>
      <c r="E36" s="19"/>
      <c r="F36" s="19"/>
      <c r="G36" s="19"/>
      <c r="H36" s="19"/>
      <c r="I36" s="17"/>
    </row>
    <row r="37" spans="1:9">
      <c r="A37" s="18"/>
      <c r="B37" s="19"/>
      <c r="C37" s="19"/>
      <c r="D37" s="19"/>
      <c r="E37" s="19"/>
      <c r="F37" s="19"/>
      <c r="G37" s="19"/>
      <c r="H37" s="19"/>
      <c r="I37" s="17"/>
    </row>
    <row r="38" spans="1:9">
      <c r="A38" s="18"/>
      <c r="B38" s="19"/>
      <c r="C38" s="19"/>
      <c r="D38" s="19"/>
      <c r="E38" s="19"/>
      <c r="F38" s="19"/>
      <c r="G38" s="19"/>
      <c r="H38" s="19"/>
      <c r="I38" s="17"/>
    </row>
    <row r="39" spans="1:9">
      <c r="A39" s="18"/>
      <c r="B39" s="19"/>
      <c r="C39" s="19"/>
      <c r="D39" s="19"/>
      <c r="E39" s="19"/>
      <c r="F39" s="19"/>
      <c r="G39" s="19"/>
      <c r="H39" s="19"/>
      <c r="I39" s="17"/>
    </row>
    <row r="40" spans="1:9">
      <c r="A40" s="18"/>
      <c r="B40" s="19"/>
      <c r="C40" s="19"/>
      <c r="D40" s="19"/>
      <c r="E40" s="19"/>
      <c r="F40" s="19"/>
      <c r="G40" s="19"/>
      <c r="H40" s="19"/>
      <c r="I40" s="17"/>
    </row>
    <row r="41" spans="1:9">
      <c r="A41" s="18"/>
      <c r="B41" s="19"/>
      <c r="C41" s="19"/>
      <c r="D41" s="19"/>
      <c r="E41" s="19"/>
      <c r="F41" s="19"/>
      <c r="G41" s="19"/>
      <c r="H41" s="19"/>
      <c r="I41" s="17"/>
    </row>
    <row r="42" spans="1:9">
      <c r="A42" s="18"/>
      <c r="B42" s="19"/>
      <c r="C42" s="19"/>
      <c r="D42" s="19"/>
      <c r="E42" s="19"/>
      <c r="F42" s="19"/>
      <c r="G42" s="19"/>
      <c r="H42" s="19"/>
      <c r="I42" s="17"/>
    </row>
    <row r="43" spans="1:9">
      <c r="A43" s="18"/>
      <c r="B43" s="19"/>
      <c r="C43" s="19"/>
      <c r="D43" s="19"/>
      <c r="E43" s="19"/>
      <c r="F43" s="19"/>
      <c r="G43" s="19"/>
      <c r="H43" s="19"/>
      <c r="I43" s="17"/>
    </row>
    <row r="44" spans="1:9">
      <c r="A44" s="18"/>
      <c r="B44" s="19"/>
      <c r="C44" s="19"/>
      <c r="D44" s="19"/>
      <c r="E44" s="19"/>
      <c r="F44" s="19"/>
      <c r="G44" s="19"/>
      <c r="H44" s="19"/>
      <c r="I44" s="17"/>
    </row>
    <row r="45" spans="1:9">
      <c r="A45" s="18"/>
      <c r="B45" s="19"/>
      <c r="C45" s="19"/>
      <c r="D45" s="19"/>
      <c r="E45" s="19"/>
      <c r="F45" s="19"/>
      <c r="G45" s="19"/>
      <c r="H45" s="19"/>
      <c r="I45" s="17"/>
    </row>
    <row r="46" spans="1:9">
      <c r="A46" s="18"/>
      <c r="B46" s="19"/>
      <c r="C46" s="19"/>
      <c r="D46" s="19"/>
      <c r="E46" s="19"/>
      <c r="F46" s="19"/>
      <c r="G46" s="19"/>
      <c r="H46" s="19"/>
      <c r="I46" s="17"/>
    </row>
    <row r="47" spans="1:9">
      <c r="A47" s="18"/>
      <c r="B47" s="19"/>
      <c r="C47" s="19"/>
      <c r="D47" s="19"/>
      <c r="E47" s="19"/>
      <c r="F47" s="19"/>
      <c r="G47" s="19"/>
      <c r="H47" s="19"/>
      <c r="I47" s="17"/>
    </row>
    <row r="48" spans="1:9">
      <c r="A48" s="18"/>
      <c r="B48" s="19"/>
      <c r="C48" s="19"/>
      <c r="D48" s="19"/>
      <c r="E48" s="19"/>
      <c r="F48" s="19"/>
      <c r="G48" s="19"/>
      <c r="H48" s="19"/>
      <c r="I48" s="17"/>
    </row>
    <row r="49" spans="1:9">
      <c r="A49" s="18"/>
      <c r="B49" s="19"/>
      <c r="C49" s="19"/>
      <c r="D49" s="19"/>
      <c r="E49" s="19"/>
      <c r="F49" s="19"/>
      <c r="G49" s="19"/>
      <c r="H49" s="19"/>
      <c r="I49" s="17"/>
    </row>
    <row r="50" spans="1:9">
      <c r="A50" s="18"/>
      <c r="B50" s="19"/>
      <c r="C50" s="19"/>
      <c r="D50" s="19"/>
      <c r="E50" s="19"/>
      <c r="F50" s="19"/>
      <c r="G50" s="19"/>
      <c r="H50" s="19"/>
      <c r="I50" s="17"/>
    </row>
    <row r="51" spans="1:9">
      <c r="A51" s="18"/>
      <c r="B51" s="19"/>
      <c r="C51" s="19"/>
      <c r="D51" s="19"/>
      <c r="E51" s="19"/>
      <c r="F51" s="19"/>
      <c r="G51" s="19"/>
      <c r="H51" s="19"/>
      <c r="I51" s="17"/>
    </row>
    <row r="52" spans="1:9">
      <c r="A52" s="18"/>
      <c r="B52" s="19"/>
      <c r="C52" s="19"/>
      <c r="D52" s="19"/>
      <c r="E52" s="19"/>
      <c r="F52" s="19"/>
      <c r="G52" s="19"/>
      <c r="H52" s="19"/>
      <c r="I52" s="17"/>
    </row>
    <row r="53" spans="1:9">
      <c r="A53" s="18"/>
      <c r="B53" s="19"/>
      <c r="C53" s="19"/>
      <c r="D53" s="19"/>
      <c r="E53" s="19"/>
      <c r="F53" s="19"/>
      <c r="G53" s="19"/>
      <c r="H53" s="19"/>
      <c r="I53" s="17"/>
    </row>
    <row r="54" spans="1:9">
      <c r="A54" s="18"/>
      <c r="B54" s="19"/>
      <c r="C54" s="19"/>
      <c r="D54" s="19"/>
      <c r="E54" s="19"/>
      <c r="F54" s="19"/>
      <c r="G54" s="19"/>
      <c r="H54" s="19"/>
      <c r="I54" s="17"/>
    </row>
    <row r="55" spans="1:9">
      <c r="A55" s="18"/>
      <c r="B55" s="19"/>
      <c r="C55" s="19"/>
      <c r="D55" s="19"/>
      <c r="E55" s="19"/>
      <c r="F55" s="19"/>
      <c r="G55" s="19"/>
      <c r="H55" s="19"/>
      <c r="I55" s="17"/>
    </row>
    <row r="56" spans="1:9">
      <c r="A56" s="21"/>
      <c r="B56" s="22"/>
      <c r="C56" s="22"/>
      <c r="D56" s="22"/>
      <c r="E56" s="22"/>
      <c r="F56" s="22"/>
      <c r="G56" s="22"/>
      <c r="H56" s="22"/>
      <c r="I56" s="23"/>
    </row>
  </sheetData>
  <pageMargins left="0.7" right="0.7" top="0.75" bottom="0.75" header="0.3" footer="0.3"/>
  <pageSetup paperSize="9" orientation="portrait" r:id="rId1"/>
  <legacyDrawing r:id="rId2"/>
  <oleObjects>
    <oleObject progId="Equation.DSMT4" shapeId="40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Sheet1</vt:lpstr>
      <vt:lpstr>BV</vt:lpstr>
      <vt:lpstr>BV!Área_de_Impressão</vt:lpstr>
      <vt:lpstr>Sheet1!Área_de_Impressão</vt:lpstr>
    </vt:vector>
  </TitlesOfParts>
  <Company>Estaleiros Navais de Peniche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Gabinete de Projecto</dc:creator>
  <cp:lastModifiedBy>Qosmio</cp:lastModifiedBy>
  <cp:lastPrinted>2010-02-19T11:33:54Z</cp:lastPrinted>
  <dcterms:created xsi:type="dcterms:W3CDTF">2000-01-19T17:23:05Z</dcterms:created>
  <dcterms:modified xsi:type="dcterms:W3CDTF">2010-03-10T17:26:00Z</dcterms:modified>
</cp:coreProperties>
</file>